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lay\Documents\Абилимпикс\Документация по компетенции\Студенты\"/>
    </mc:Choice>
  </mc:AlternateContent>
  <xr:revisionPtr revIDLastSave="0" documentId="13_ncr:1_{8712EA1D-FB2B-4D91-8A50-AA120F6D636E}" xr6:coauthVersionLast="47" xr6:coauthVersionMax="47" xr10:uidLastSave="{00000000-0000-0000-0000-000000000000}"/>
  <bookViews>
    <workbookView xWindow="5760" yWindow="0" windowWidth="17280" windowHeight="8880" xr2:uid="{37DCD7B1-3F26-4746-996C-1585B8B7CB48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G46" i="1"/>
  <c r="G45" i="1"/>
  <c r="G44" i="1"/>
  <c r="G43" i="1"/>
  <c r="G42" i="1"/>
  <c r="G41" i="1"/>
  <c r="G40" i="1"/>
  <c r="G39" i="1"/>
  <c r="I37" i="1"/>
  <c r="G12" i="1"/>
  <c r="G13" i="1"/>
  <c r="G14" i="1"/>
  <c r="G15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1" i="1"/>
  <c r="G32" i="1"/>
  <c r="G33" i="1"/>
  <c r="G34" i="1"/>
  <c r="G35" i="1"/>
  <c r="G36" i="1"/>
  <c r="G59" i="1"/>
  <c r="G50" i="1"/>
  <c r="G51" i="1"/>
  <c r="G52" i="1"/>
  <c r="G53" i="1"/>
  <c r="G54" i="1"/>
  <c r="G55" i="1"/>
  <c r="G56" i="1"/>
  <c r="G57" i="1"/>
  <c r="G49" i="1"/>
  <c r="I47" i="1"/>
  <c r="I10" i="1"/>
</calcChain>
</file>

<file path=xl/sharedStrings.xml><?xml version="1.0" encoding="utf-8"?>
<sst xmlns="http://schemas.openxmlformats.org/spreadsheetml/2006/main" count="161" uniqueCount="93">
  <si>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</si>
  <si>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</si>
  <si>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</si>
  <si>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</si>
  <si>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</si>
  <si>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</si>
  <si>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Судейский балл</t>
  </si>
  <si>
    <t>Макс. балл</t>
  </si>
  <si>
    <t>Б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</si>
  <si>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</si>
  <si>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</si>
  <si>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</si>
  <si>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</si>
  <si>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</si>
  <si>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</si>
  <si>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</si>
  <si>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</si>
  <si>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</si>
  <si>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Чемпионат по профессиональному мастерству среди инвалидов и лиц с ограниченными возможностями здоровья «Абилимпикс» "НАЗВАНИЕ РЕГИОНА"</t>
  </si>
  <si>
    <t>Эксплуатация сервисных роботов</t>
  </si>
  <si>
    <t>Приёмка сервисного робота.</t>
  </si>
  <si>
    <t>Акт о приеме робота заполнен полностью (нет незаполненных полей)</t>
  </si>
  <si>
    <t>И</t>
  </si>
  <si>
    <t>Конкурсант должен продемонстрировать акт</t>
  </si>
  <si>
    <t>Эксплуатация сервисного робота</t>
  </si>
  <si>
    <t>Патрулирование полигона</t>
  </si>
  <si>
    <t xml:space="preserve">Точки патрулирования настроены </t>
  </si>
  <si>
    <t>Первый цикл патрулирования произведен по маршруту</t>
  </si>
  <si>
    <t>Второй цикл патрулирования произведен по маршруту</t>
  </si>
  <si>
    <t>Третий цикл патрулирования произведен по маршруту</t>
  </si>
  <si>
    <t>Задание выполнено полностью в соответствии с конкурсным заданием</t>
  </si>
  <si>
    <t>Продемонстрировано управление патрулированием - команда начала патрулирования</t>
  </si>
  <si>
    <t>Продемонстрировано управление патрулированием - команда пауза</t>
  </si>
  <si>
    <t>Продемонстрировано управление патрулированием - команда возобновления патрулирования</t>
  </si>
  <si>
    <t>Продемонстрировано управление патрулированием - команда остановка патрулирования и завершение работы пакета</t>
  </si>
  <si>
    <t>Продемонстрирован запуск пакета патрулирования</t>
  </si>
  <si>
    <t>Конкурсант должен продемонстрировать файл с точками патрулирования</t>
  </si>
  <si>
    <t>Конкурсант должен продемонстрировать какой командой он запускает пакет патрулирования</t>
  </si>
  <si>
    <t>По команде экспертов конкурсант должен выполнить команду к запуску процесса патрулирования</t>
  </si>
  <si>
    <t>По команде экспертов конкурсант должен выполнить команду к запуску процесса постановки робота на паузу</t>
  </si>
  <si>
    <t>По команде экспертов конкурсант должен выполнить команду к запуску процесса постановки возобновления работы робота</t>
  </si>
  <si>
    <t>Робот должен проехать полный первый круг патрулирования без перезапусков (не считая пауз по команде экспертов)</t>
  </si>
  <si>
    <t xml:space="preserve">Робот должен проехать полный второй круг патрулирования без перезапусков </t>
  </si>
  <si>
    <t xml:space="preserve">Робот должен проехать полный третий круг патрулирования без перезапусков </t>
  </si>
  <si>
    <t>Должно быть выполнен весь модуль без ошибок</t>
  </si>
  <si>
    <t>Нормативно-техническая и сопроводительная документация сервисного РТС</t>
  </si>
  <si>
    <t>Введение в эксплуатацию сервисного РТС</t>
  </si>
  <si>
    <t>Сервисное обслуживание и поддержка ПО сервисного РТС</t>
  </si>
  <si>
    <t>Настройка и доработка ПО сервисного РТС</t>
  </si>
  <si>
    <t>Проверка базовой информации робота</t>
  </si>
  <si>
    <t>Раздел "Базовая информация" заполнен полностью</t>
  </si>
  <si>
    <t>Проверка технических характеристик робота</t>
  </si>
  <si>
    <t>Раздел "Технические характеристики" заполнен полностью</t>
  </si>
  <si>
    <t>Проверка работоспособности робота</t>
  </si>
  <si>
    <t>Продемонстрирован процесс заполнения поля "Камера работоспособна" раздела "Работоспособность оборудования"</t>
  </si>
  <si>
    <t>Продемонстрирован процесс заполнения поля "Светодиодная подсветка работает" раздела "Работоспособность оборудования"</t>
  </si>
  <si>
    <t>Продемонстрирован процесс заполнения поля "Кнопки D22-D25 работают" раздела "Работоспособность оборудования"</t>
  </si>
  <si>
    <t>Продемонстрирован процесс заполнения поля "Связь контроллера расширения с ROS работает" раздела "Работоспособность оборудования"</t>
  </si>
  <si>
    <t>В инструкции по вводу робота в эксплуатацию правильно заполнено поле "Присвоенное имя робота в сети" раздела "Базовая информация"</t>
  </si>
  <si>
    <t>В инструкции по вводу робота в эксплуатацию правильно заполнено поле "Название дистрибутива Linux" раздела "Базовая информация"</t>
  </si>
  <si>
    <t>В инструкции по вводу робота в эксплуатацию правильно заполнено поле "Кодовое имя сборки Linux" раздела "Базовая информация"</t>
  </si>
  <si>
    <t>В инструкции по вводу робота в эксплуатацию правильно заполнено поле "Версия интерпретатора Python3" раздела "Базовая информация"</t>
  </si>
  <si>
    <t>В инструкции по вводу робота в эксплуатацию правильно заполнено поле "Версия библиотеки rospy" раздела "Базовая информация"</t>
  </si>
  <si>
    <t>В инструкции по вводу робота в эксплуатацию правильно заполнено поле "Версия пакета turtlebro" раздела "Базовая информация"</t>
  </si>
  <si>
    <t>В инструкции по вводу робота в эксплуатацию правильно заполнено поле "Размер оперативной памяти (Мбайт)" раздела "Базовая информация"</t>
  </si>
  <si>
    <t>В инструкции по вводу робота в эксплуатацию правильно заполнено поле "Топики из инструкции к роботу присутствуют на роботе" раздела "Базовая информация"</t>
  </si>
  <si>
    <t>В инструкции по вводу робота в эксплуатацию правильно заполнено поле "Температура процессора в градусах (С)" раздела "Технические характеристики"</t>
  </si>
  <si>
    <t>В инструкции по вводу робота в эксплуатацию правильно заполнено поле "Температура входит в указанный в Акте диапазон температур ?" раздела "Технические характеристики"</t>
  </si>
  <si>
    <t>В инструкции по вводу робота в эксплуатацию правильно заполнено поле "Максимальное разрешение камеры (пикселей)" раздела "Технические характеристики"</t>
  </si>
  <si>
    <t>В инструкции по вводу робота в эксплуатацию правильно заполнено поле "Значение напряжения аккумуляторной сборки из топика батареи" раздела "Технические характеристики"</t>
  </si>
  <si>
    <t>В инструкции по вводу робота в эксплуатацию правильно заполнено поле "Значение напряжения аккумуляторной сборки, измеренное мультиметром" раздела "Технические характеристики"</t>
  </si>
  <si>
    <t>В инструкции по вводу робота в эксплуатацию правильно заполнено поле "Разница напряжения аккумуляторной сборки ..." раздела "Технические характеристики"</t>
  </si>
  <si>
    <t>Конкурсант должен продемонстрировать инструкцию по вводу робота в эксплуатацию</t>
  </si>
  <si>
    <t>Конкурсант должен продемонстрировать получение этого значения на роботе</t>
  </si>
  <si>
    <t>Учитывается при выполнении предыдущих аспектов критерия</t>
  </si>
  <si>
    <t>В инструкции по вводу робота в эксплуатацию правильно заполнено поле "Серийный номер системной платы робота (mcu_id)" раздела "Базовая информация"</t>
  </si>
  <si>
    <t>В</t>
  </si>
  <si>
    <t>Поиск и устранение неисправностей в роботе</t>
  </si>
  <si>
    <t>Первая физическая неисправность найдена</t>
  </si>
  <si>
    <t>Первая физическая неисправность устранена</t>
  </si>
  <si>
    <t>Вторая физическая неисправность найдена</t>
  </si>
  <si>
    <t>Вторая физическая неисправность устранена</t>
  </si>
  <si>
    <t>Программная неисправность найдена</t>
  </si>
  <si>
    <t>Программная неисправность устранена</t>
  </si>
  <si>
    <t>В журнал тех.обслуживания занесена информация найденных неисправностях</t>
  </si>
  <si>
    <t>В журнал тех.обслуживания занесена информация о устранении неисправности</t>
  </si>
  <si>
    <t>Конкурсант должен продемонстрировать журнал тех.обслуживания</t>
  </si>
  <si>
    <t>Конкурсант должен описать найденую неисправность</t>
  </si>
  <si>
    <t>Конкурсант должен рассказать, как он устранил неисправность</t>
  </si>
  <si>
    <t xml:space="preserve">Во время патрулирования демонстрировалось построение карты в RViz </t>
  </si>
  <si>
    <t>По команде экспертов конкурсант должен выполнить команду к запуску процесса остановки робота и завершения процесса патрулирования</t>
  </si>
  <si>
    <t>Конкурсант должен продемонстрировать как во время работы строется карты в Rviz</t>
  </si>
  <si>
    <t>Диагностика и ремонт неисправного сервисного РТС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</si>
</sst>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quotePrefix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top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0811-0693-D440-B200-9A6BA5582BAB}">
  <dimension ref="A2:I59"/>
  <sheetViews>
    <sheetView tabSelected="1" topLeftCell="A52" zoomScale="85" zoomScaleNormal="85" workbookViewId="0">
      <selection activeCell="D51" sqref="D51:I59"/>
    </sheetView>
  </sheetViews>
  <sheetFormatPr defaultColWidth="11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7" width="33.69921875" style="3" customWidth="1"/>
    <col min="8" max="8" width="7.19921875" style="3" bestFit="1" customWidth="1"/>
    <col min="9" max="9" width="8.19921875" customWidth="1"/>
  </cols>
  <sheetData>
    <row r="2" spans="1:9" ht="78" x14ac:dyDescent="0.3">
      <c r="B2" s="2" t="s">
        <v>11</v>
      </c>
      <c r="D2" s="19" t="s">
        <v>18</v>
      </c>
      <c r="E2" s="17"/>
    </row>
    <row r="3" spans="1:9" x14ac:dyDescent="0.3">
      <c r="B3" s="2" t="s">
        <v>16</v>
      </c>
      <c r="D3" s="22"/>
      <c r="E3" s="17"/>
    </row>
    <row r="4" spans="1:9" x14ac:dyDescent="0.3">
      <c r="B4" s="2" t="s">
        <v>13</v>
      </c>
      <c r="D4" s="19" t="s">
        <v>19</v>
      </c>
      <c r="E4" s="17"/>
    </row>
    <row r="5" spans="1:9" x14ac:dyDescent="0.3">
      <c r="B5" s="2" t="s">
        <v>5</v>
      </c>
      <c r="D5" s="19" t="s">
        <v>14</v>
      </c>
      <c r="E5" s="16"/>
    </row>
    <row r="6" spans="1:9" x14ac:dyDescent="0.3">
      <c r="B6" s="2" t="s">
        <v>10</v>
      </c>
      <c r="D6" s="19" t="s">
        <v>14</v>
      </c>
      <c r="E6" s="16"/>
    </row>
    <row r="8" spans="1:9" s="5" customFormat="1" ht="31.2" x14ac:dyDescent="0.3">
      <c r="A8" s="7" t="s">
        <v>1</v>
      </c>
      <c r="B8" s="7" t="s">
        <v>9</v>
      </c>
      <c r="C8" s="7" t="s">
        <v>2</v>
      </c>
      <c r="D8" s="7" t="s">
        <v>4</v>
      </c>
      <c r="E8" s="7" t="s">
        <v>6</v>
      </c>
      <c r="F8" s="7" t="s">
        <v>3</v>
      </c>
      <c r="G8" s="7" t="s">
        <v>12</v>
      </c>
      <c r="H8" s="7" t="s">
        <v>17</v>
      </c>
      <c r="I8" s="7" t="s">
        <v>7</v>
      </c>
    </row>
    <row r="9" spans="1:9" x14ac:dyDescent="0.3">
      <c r="H9"/>
    </row>
    <row r="10" spans="1:9" s="12" customFormat="1" ht="18" x14ac:dyDescent="0.35">
      <c r="A10" s="9" t="s">
        <v>0</v>
      </c>
      <c r="B10" s="10" t="s">
        <v>20</v>
      </c>
      <c r="C10" s="9"/>
      <c r="D10" s="11"/>
      <c r="E10" s="9"/>
      <c r="F10" s="11"/>
      <c r="G10" s="11"/>
      <c r="H10" s="10"/>
      <c r="I10" s="18">
        <f>SUM(I11:I36)</f>
        <v>32</v>
      </c>
    </row>
    <row r="11" spans="1:9" ht="31.2" x14ac:dyDescent="0.3">
      <c r="A11" s="30">
        <v>1</v>
      </c>
      <c r="B11" s="8" t="s">
        <v>49</v>
      </c>
      <c r="C11" s="30"/>
      <c r="D11" s="27"/>
      <c r="E11" s="32"/>
      <c r="F11" s="27"/>
      <c r="G11" s="33"/>
      <c r="H11" s="30"/>
      <c r="I11" s="34"/>
    </row>
    <row r="12" spans="1:9" ht="62.4" x14ac:dyDescent="0.3">
      <c r="A12" s="30"/>
      <c r="B12" s="8"/>
      <c r="C12" s="30" t="s">
        <v>22</v>
      </c>
      <c r="D12" s="24" t="s">
        <v>58</v>
      </c>
      <c r="E12" s="20"/>
      <c r="F12" s="24" t="s">
        <v>72</v>
      </c>
      <c r="G12" s="24" t="str">
        <f t="shared" ref="G12:G35" si="0">_xlfn.TEXTJOIN( , ,"аспект выполнен - ",I12,",аспект не выполнен - 0")</f>
        <v>аспект выполнен - 2,аспект не выполнен - 0</v>
      </c>
      <c r="H12" s="30">
        <v>2</v>
      </c>
      <c r="I12" s="31">
        <v>2</v>
      </c>
    </row>
    <row r="13" spans="1:9" ht="62.4" x14ac:dyDescent="0.3">
      <c r="A13" s="30"/>
      <c r="B13" s="8"/>
      <c r="C13" s="30" t="s">
        <v>22</v>
      </c>
      <c r="D13" s="27" t="s">
        <v>59</v>
      </c>
      <c r="E13" s="32"/>
      <c r="F13" s="24" t="s">
        <v>72</v>
      </c>
      <c r="G13" s="24" t="str">
        <f t="shared" si="0"/>
        <v>аспект выполнен - 1,аспект не выполнен - 0</v>
      </c>
      <c r="H13" s="30">
        <v>2</v>
      </c>
      <c r="I13" s="31">
        <v>1</v>
      </c>
    </row>
    <row r="14" spans="1:9" ht="62.4" x14ac:dyDescent="0.3">
      <c r="A14" s="30"/>
      <c r="B14" s="8"/>
      <c r="C14" s="30" t="s">
        <v>22</v>
      </c>
      <c r="D14" s="27" t="s">
        <v>60</v>
      </c>
      <c r="E14" s="32"/>
      <c r="F14" s="24" t="s">
        <v>72</v>
      </c>
      <c r="G14" s="24" t="str">
        <f t="shared" si="0"/>
        <v>аспект выполнен - 1,аспект не выполнен - 0</v>
      </c>
      <c r="H14" s="30">
        <v>2</v>
      </c>
      <c r="I14" s="31">
        <v>1</v>
      </c>
    </row>
    <row r="15" spans="1:9" ht="78" x14ac:dyDescent="0.3">
      <c r="A15" s="30"/>
      <c r="B15" s="8"/>
      <c r="C15" s="30" t="s">
        <v>22</v>
      </c>
      <c r="D15" s="27" t="s">
        <v>61</v>
      </c>
      <c r="E15" s="32"/>
      <c r="F15" s="24" t="s">
        <v>72</v>
      </c>
      <c r="G15" s="24" t="str">
        <f t="shared" si="0"/>
        <v>аспект выполнен - 1,аспект не выполнен - 0</v>
      </c>
      <c r="H15" s="30">
        <v>2</v>
      </c>
      <c r="I15" s="31">
        <v>1</v>
      </c>
    </row>
    <row r="16" spans="1:9" ht="62.4" x14ac:dyDescent="0.3">
      <c r="A16" s="30"/>
      <c r="B16" s="8"/>
      <c r="C16" s="30" t="s">
        <v>22</v>
      </c>
      <c r="D16" s="27" t="s">
        <v>62</v>
      </c>
      <c r="E16" s="32"/>
      <c r="F16" s="24" t="s">
        <v>72</v>
      </c>
      <c r="G16" s="24" t="str">
        <f t="shared" si="0"/>
        <v>аспект выполнен - 1,аспект не выполнен - 0</v>
      </c>
      <c r="H16" s="30">
        <v>2</v>
      </c>
      <c r="I16" s="31">
        <v>1</v>
      </c>
    </row>
    <row r="17" spans="1:9" ht="62.4" x14ac:dyDescent="0.3">
      <c r="A17" s="30"/>
      <c r="B17" s="8"/>
      <c r="C17" s="30" t="s">
        <v>22</v>
      </c>
      <c r="D17" s="27" t="s">
        <v>63</v>
      </c>
      <c r="E17" s="32"/>
      <c r="F17" s="24" t="s">
        <v>72</v>
      </c>
      <c r="G17" s="24" t="str">
        <f t="shared" si="0"/>
        <v>аспект выполнен - 1,аспект не выполнен - 0</v>
      </c>
      <c r="H17" s="30">
        <v>2</v>
      </c>
      <c r="I17" s="31">
        <v>1</v>
      </c>
    </row>
    <row r="18" spans="1:9" ht="78" x14ac:dyDescent="0.3">
      <c r="A18" s="30"/>
      <c r="B18" s="8"/>
      <c r="C18" s="30" t="s">
        <v>22</v>
      </c>
      <c r="D18" s="27" t="s">
        <v>75</v>
      </c>
      <c r="E18" s="32"/>
      <c r="F18" s="24" t="s">
        <v>72</v>
      </c>
      <c r="G18" s="24" t="str">
        <f t="shared" si="0"/>
        <v>аспект выполнен - 1,аспект не выполнен - 0</v>
      </c>
      <c r="H18" s="30">
        <v>2</v>
      </c>
      <c r="I18" s="31">
        <v>1</v>
      </c>
    </row>
    <row r="19" spans="1:9" ht="78" x14ac:dyDescent="0.3">
      <c r="A19" s="30"/>
      <c r="B19" s="8"/>
      <c r="C19" s="30" t="s">
        <v>22</v>
      </c>
      <c r="D19" s="27" t="s">
        <v>64</v>
      </c>
      <c r="E19" s="32"/>
      <c r="F19" s="24" t="s">
        <v>72</v>
      </c>
      <c r="G19" s="24" t="str">
        <f t="shared" si="0"/>
        <v>аспект выполнен - 1,аспект не выполнен - 0</v>
      </c>
      <c r="H19" s="30">
        <v>2</v>
      </c>
      <c r="I19" s="31">
        <v>1</v>
      </c>
    </row>
    <row r="20" spans="1:9" ht="78" x14ac:dyDescent="0.3">
      <c r="A20" s="30"/>
      <c r="B20" s="8"/>
      <c r="C20" s="30" t="s">
        <v>22</v>
      </c>
      <c r="D20" s="27" t="s">
        <v>65</v>
      </c>
      <c r="E20" s="32"/>
      <c r="F20" s="24" t="s">
        <v>72</v>
      </c>
      <c r="G20" s="24" t="str">
        <f t="shared" si="0"/>
        <v>аспект выполнен - 1,аспект не выполнен - 0</v>
      </c>
      <c r="H20" s="30">
        <v>2</v>
      </c>
      <c r="I20" s="31">
        <v>1</v>
      </c>
    </row>
    <row r="21" spans="1:9" ht="46.8" x14ac:dyDescent="0.3">
      <c r="A21" s="30"/>
      <c r="B21" s="8"/>
      <c r="C21" s="30" t="s">
        <v>22</v>
      </c>
      <c r="D21" s="24" t="s">
        <v>50</v>
      </c>
      <c r="E21" s="32"/>
      <c r="F21" s="24" t="s">
        <v>72</v>
      </c>
      <c r="G21" s="24" t="str">
        <f t="shared" si="0"/>
        <v>аспект выполнен - 3,аспект не выполнен - 0</v>
      </c>
      <c r="H21" s="30">
        <v>1</v>
      </c>
      <c r="I21" s="31">
        <v>3</v>
      </c>
    </row>
    <row r="22" spans="1:9" x14ac:dyDescent="0.3">
      <c r="A22" s="35">
        <v>2</v>
      </c>
      <c r="B22" s="36" t="s">
        <v>51</v>
      </c>
      <c r="C22" s="35"/>
      <c r="D22" s="26"/>
      <c r="E22" s="6"/>
      <c r="F22" s="26"/>
      <c r="G22" s="24"/>
      <c r="H22" s="35"/>
      <c r="I22" s="37"/>
    </row>
    <row r="23" spans="1:9" ht="78" x14ac:dyDescent="0.3">
      <c r="A23" s="30"/>
      <c r="B23" s="8"/>
      <c r="C23" s="30" t="s">
        <v>22</v>
      </c>
      <c r="D23" s="24" t="s">
        <v>66</v>
      </c>
      <c r="E23" s="20"/>
      <c r="F23" s="24" t="s">
        <v>72</v>
      </c>
      <c r="G23" s="24" t="str">
        <f t="shared" si="0"/>
        <v>аспект выполнен - 1,аспект не выполнен - 0</v>
      </c>
      <c r="H23" s="30">
        <v>2</v>
      </c>
      <c r="I23" s="31">
        <v>1</v>
      </c>
    </row>
    <row r="24" spans="1:9" ht="93.6" x14ac:dyDescent="0.3">
      <c r="A24" s="30"/>
      <c r="B24" s="8"/>
      <c r="C24" s="30" t="s">
        <v>22</v>
      </c>
      <c r="D24" s="24" t="s">
        <v>67</v>
      </c>
      <c r="E24" s="20"/>
      <c r="F24" s="24" t="s">
        <v>72</v>
      </c>
      <c r="G24" s="24" t="str">
        <f t="shared" si="0"/>
        <v>аспект выполнен - 1,аспект не выполнен - 0</v>
      </c>
      <c r="H24" s="30">
        <v>2</v>
      </c>
      <c r="I24" s="31">
        <v>1</v>
      </c>
    </row>
    <row r="25" spans="1:9" ht="78" x14ac:dyDescent="0.3">
      <c r="A25" s="30"/>
      <c r="B25" s="8"/>
      <c r="C25" s="30" t="s">
        <v>22</v>
      </c>
      <c r="D25" s="24" t="s">
        <v>68</v>
      </c>
      <c r="E25" s="20"/>
      <c r="F25" s="24" t="s">
        <v>72</v>
      </c>
      <c r="G25" s="24" t="str">
        <f t="shared" si="0"/>
        <v>аспект выполнен - 1,аспект не выполнен - 0</v>
      </c>
      <c r="H25" s="30">
        <v>2</v>
      </c>
      <c r="I25" s="31">
        <v>1</v>
      </c>
    </row>
    <row r="26" spans="1:9" ht="93.6" x14ac:dyDescent="0.3">
      <c r="A26" s="30"/>
      <c r="B26" s="8"/>
      <c r="C26" s="30" t="s">
        <v>22</v>
      </c>
      <c r="D26" s="24" t="s">
        <v>69</v>
      </c>
      <c r="E26" s="20"/>
      <c r="F26" s="24" t="s">
        <v>72</v>
      </c>
      <c r="G26" s="24" t="str">
        <f t="shared" si="0"/>
        <v>аспект выполнен - 1,аспект не выполнен - 0</v>
      </c>
      <c r="H26" s="30">
        <v>2</v>
      </c>
      <c r="I26" s="31">
        <v>1</v>
      </c>
    </row>
    <row r="27" spans="1:9" ht="93.6" x14ac:dyDescent="0.3">
      <c r="A27" s="30"/>
      <c r="B27" s="8"/>
      <c r="C27" s="30" t="s">
        <v>22</v>
      </c>
      <c r="D27" s="24" t="s">
        <v>70</v>
      </c>
      <c r="E27" s="20"/>
      <c r="F27" s="24" t="s">
        <v>72</v>
      </c>
      <c r="G27" s="24" t="str">
        <f t="shared" si="0"/>
        <v>аспект выполнен - 1,аспект не выполнен - 0</v>
      </c>
      <c r="H27" s="30">
        <v>2</v>
      </c>
      <c r="I27" s="31">
        <v>1</v>
      </c>
    </row>
    <row r="28" spans="1:9" ht="78" x14ac:dyDescent="0.3">
      <c r="A28" s="30"/>
      <c r="B28" s="8"/>
      <c r="C28" s="30" t="s">
        <v>22</v>
      </c>
      <c r="D28" s="24" t="s">
        <v>71</v>
      </c>
      <c r="E28" s="20"/>
      <c r="F28" s="24" t="s">
        <v>72</v>
      </c>
      <c r="G28" s="24" t="str">
        <f t="shared" si="0"/>
        <v>аспект выполнен - 1,аспект не выполнен - 0</v>
      </c>
      <c r="H28" s="30">
        <v>2</v>
      </c>
      <c r="I28" s="31">
        <v>1</v>
      </c>
    </row>
    <row r="29" spans="1:9" ht="46.8" x14ac:dyDescent="0.3">
      <c r="A29" s="30"/>
      <c r="B29" s="8"/>
      <c r="C29" s="30" t="s">
        <v>22</v>
      </c>
      <c r="D29" s="24" t="s">
        <v>52</v>
      </c>
      <c r="E29" s="20"/>
      <c r="F29" s="24" t="s">
        <v>72</v>
      </c>
      <c r="G29" s="24" t="str">
        <f t="shared" si="0"/>
        <v>аспект выполнен - 3,аспект не выполнен - 0</v>
      </c>
      <c r="H29" s="30">
        <v>1</v>
      </c>
      <c r="I29" s="31">
        <v>3</v>
      </c>
    </row>
    <row r="30" spans="1:9" x14ac:dyDescent="0.3">
      <c r="A30" s="35">
        <v>3</v>
      </c>
      <c r="B30" s="36" t="s">
        <v>53</v>
      </c>
      <c r="C30" s="35"/>
      <c r="D30" s="26"/>
      <c r="E30" s="6"/>
      <c r="F30" s="26"/>
      <c r="G30" s="24"/>
      <c r="H30" s="35"/>
      <c r="I30" s="37"/>
    </row>
    <row r="31" spans="1:9" ht="62.4" x14ac:dyDescent="0.3">
      <c r="A31" s="30"/>
      <c r="B31" s="8"/>
      <c r="C31" s="30" t="s">
        <v>22</v>
      </c>
      <c r="D31" s="24" t="s">
        <v>54</v>
      </c>
      <c r="E31" s="20"/>
      <c r="F31" s="24" t="s">
        <v>73</v>
      </c>
      <c r="G31" s="24" t="str">
        <f t="shared" si="0"/>
        <v>аспект выполнен - 1,аспект не выполнен - 0</v>
      </c>
      <c r="H31" s="30">
        <v>3</v>
      </c>
      <c r="I31" s="31">
        <v>1</v>
      </c>
    </row>
    <row r="32" spans="1:9" ht="62.4" x14ac:dyDescent="0.3">
      <c r="A32" s="30"/>
      <c r="B32" s="8"/>
      <c r="C32" s="30" t="s">
        <v>22</v>
      </c>
      <c r="D32" s="24" t="s">
        <v>55</v>
      </c>
      <c r="E32" s="20"/>
      <c r="F32" s="24" t="s">
        <v>73</v>
      </c>
      <c r="G32" s="24" t="str">
        <f t="shared" si="0"/>
        <v>аспект выполнен - 1,аспект не выполнен - 0</v>
      </c>
      <c r="H32" s="30">
        <v>3</v>
      </c>
      <c r="I32" s="31">
        <v>1</v>
      </c>
    </row>
    <row r="33" spans="1:9" ht="62.4" x14ac:dyDescent="0.3">
      <c r="A33" s="30"/>
      <c r="B33" s="8"/>
      <c r="C33" s="30" t="s">
        <v>22</v>
      </c>
      <c r="D33" s="24" t="s">
        <v>56</v>
      </c>
      <c r="E33" s="20"/>
      <c r="F33" s="24" t="s">
        <v>73</v>
      </c>
      <c r="G33" s="24" t="str">
        <f t="shared" si="0"/>
        <v>аспект выполнен - 1,аспект не выполнен - 0</v>
      </c>
      <c r="H33" s="30">
        <v>3</v>
      </c>
      <c r="I33" s="31">
        <v>1</v>
      </c>
    </row>
    <row r="34" spans="1:9" ht="62.4" x14ac:dyDescent="0.3">
      <c r="A34" s="30"/>
      <c r="B34" s="8"/>
      <c r="C34" s="30" t="s">
        <v>22</v>
      </c>
      <c r="D34" s="24" t="s">
        <v>57</v>
      </c>
      <c r="E34" s="20"/>
      <c r="F34" s="24" t="s">
        <v>73</v>
      </c>
      <c r="G34" s="24" t="str">
        <f t="shared" si="0"/>
        <v>аспект выполнен - 1,аспект не выполнен - 0</v>
      </c>
      <c r="H34" s="30">
        <v>3</v>
      </c>
      <c r="I34" s="31">
        <v>1</v>
      </c>
    </row>
    <row r="35" spans="1:9" ht="31.2" x14ac:dyDescent="0.3">
      <c r="A35" s="30"/>
      <c r="B35" s="8"/>
      <c r="C35" s="30" t="s">
        <v>22</v>
      </c>
      <c r="D35" s="24" t="s">
        <v>52</v>
      </c>
      <c r="E35" s="20"/>
      <c r="F35" s="24" t="s">
        <v>74</v>
      </c>
      <c r="G35" s="24" t="str">
        <f t="shared" si="0"/>
        <v>аспект выполнен - 3,аспект не выполнен - 0</v>
      </c>
      <c r="H35" s="30">
        <v>1</v>
      </c>
      <c r="I35" s="31">
        <v>3</v>
      </c>
    </row>
    <row r="36" spans="1:9" ht="46.8" x14ac:dyDescent="0.3">
      <c r="A36" s="30"/>
      <c r="B36" s="8"/>
      <c r="C36" s="30" t="s">
        <v>22</v>
      </c>
      <c r="D36" s="27" t="s">
        <v>21</v>
      </c>
      <c r="E36" s="20"/>
      <c r="F36" s="24" t="s">
        <v>23</v>
      </c>
      <c r="G36" s="24" t="str">
        <f>_xlfn.TEXTJOIN( , ,"аспект выполнен - ",I36,",аспект не выполнен - 0")</f>
        <v>аспект выполнен - 3,аспект не выполнен - 0</v>
      </c>
      <c r="H36" s="25">
        <v>1</v>
      </c>
      <c r="I36" s="28">
        <v>3</v>
      </c>
    </row>
    <row r="37" spans="1:9" ht="18" x14ac:dyDescent="0.35">
      <c r="A37" s="9" t="s">
        <v>8</v>
      </c>
      <c r="B37" s="10" t="s">
        <v>77</v>
      </c>
      <c r="C37" s="9"/>
      <c r="D37" s="11"/>
      <c r="E37" s="9"/>
      <c r="F37" s="11"/>
      <c r="G37" s="11"/>
      <c r="H37" s="9"/>
      <c r="I37" s="18">
        <f>SUM(I39:I46)</f>
        <v>28</v>
      </c>
    </row>
    <row r="38" spans="1:9" x14ac:dyDescent="0.3">
      <c r="A38" s="6">
        <v>1</v>
      </c>
      <c r="B38" s="13" t="s">
        <v>25</v>
      </c>
      <c r="C38" s="14"/>
      <c r="D38" s="23"/>
      <c r="E38" s="14"/>
      <c r="F38" s="14"/>
      <c r="G38" s="14"/>
      <c r="H38" s="14"/>
      <c r="I38" s="15"/>
    </row>
    <row r="39" spans="1:9" ht="31.2" x14ac:dyDescent="0.3">
      <c r="A39" s="25"/>
      <c r="B39" s="25"/>
      <c r="C39" s="25" t="s">
        <v>22</v>
      </c>
      <c r="D39" s="27" t="s">
        <v>78</v>
      </c>
      <c r="E39" s="26"/>
      <c r="F39" s="24" t="s">
        <v>87</v>
      </c>
      <c r="G39" s="24" t="str">
        <f>_xlfn.TEXTJOIN( , ,"аспект выполнен - ",I39,",аспект не выполнен - 0")</f>
        <v>аспект выполнен - 3,аспект не выполнен - 0</v>
      </c>
      <c r="H39" s="25">
        <v>5</v>
      </c>
      <c r="I39" s="28">
        <v>3</v>
      </c>
    </row>
    <row r="40" spans="1:9" ht="31.2" x14ac:dyDescent="0.3">
      <c r="A40" s="6"/>
      <c r="B40" s="13"/>
      <c r="C40" s="6" t="s">
        <v>22</v>
      </c>
      <c r="D40" s="8" t="s">
        <v>79</v>
      </c>
      <c r="E40" s="26"/>
      <c r="F40" s="24" t="s">
        <v>88</v>
      </c>
      <c r="G40" s="24" t="str">
        <f t="shared" ref="G40:G46" si="1">_xlfn.TEXTJOIN( , ,"аспект выполнен - ",I40,",аспект не выполнен - 0")</f>
        <v>аспект выполнен - 5,аспект не выполнен - 0</v>
      </c>
      <c r="H40" s="25">
        <v>5</v>
      </c>
      <c r="I40" s="28">
        <v>5</v>
      </c>
    </row>
    <row r="41" spans="1:9" ht="31.2" x14ac:dyDescent="0.3">
      <c r="A41" s="6"/>
      <c r="B41" s="13"/>
      <c r="C41" s="6" t="s">
        <v>22</v>
      </c>
      <c r="D41" s="8" t="s">
        <v>80</v>
      </c>
      <c r="E41" s="26"/>
      <c r="F41" s="24" t="s">
        <v>87</v>
      </c>
      <c r="G41" s="24" t="str">
        <f t="shared" si="1"/>
        <v>аспект выполнен - 3,аспект не выполнен - 0</v>
      </c>
      <c r="H41" s="25">
        <v>5</v>
      </c>
      <c r="I41" s="28">
        <v>3</v>
      </c>
    </row>
    <row r="42" spans="1:9" ht="31.2" x14ac:dyDescent="0.3">
      <c r="A42" s="6"/>
      <c r="B42" s="13"/>
      <c r="C42" s="6" t="s">
        <v>22</v>
      </c>
      <c r="D42" s="8" t="s">
        <v>81</v>
      </c>
      <c r="E42" s="26"/>
      <c r="F42" s="24" t="s">
        <v>88</v>
      </c>
      <c r="G42" s="24" t="str">
        <f t="shared" si="1"/>
        <v>аспект выполнен - 5,аспект не выполнен - 0</v>
      </c>
      <c r="H42" s="25">
        <v>5</v>
      </c>
      <c r="I42" s="28">
        <v>5</v>
      </c>
    </row>
    <row r="43" spans="1:9" ht="31.2" x14ac:dyDescent="0.3">
      <c r="A43" s="6"/>
      <c r="B43" s="13"/>
      <c r="C43" s="6" t="s">
        <v>22</v>
      </c>
      <c r="D43" s="8" t="s">
        <v>82</v>
      </c>
      <c r="E43" s="26"/>
      <c r="F43" s="24" t="s">
        <v>87</v>
      </c>
      <c r="G43" s="24" t="str">
        <f t="shared" si="1"/>
        <v>аспект выполнен - 3,аспект не выполнен - 0</v>
      </c>
      <c r="H43" s="25">
        <v>4</v>
      </c>
      <c r="I43" s="28">
        <v>3</v>
      </c>
    </row>
    <row r="44" spans="1:9" ht="31.2" x14ac:dyDescent="0.3">
      <c r="A44" s="6"/>
      <c r="B44" s="13"/>
      <c r="C44" s="6" t="s">
        <v>22</v>
      </c>
      <c r="D44" s="27" t="s">
        <v>83</v>
      </c>
      <c r="E44" s="26"/>
      <c r="F44" s="24" t="s">
        <v>88</v>
      </c>
      <c r="G44" s="24" t="str">
        <f t="shared" si="1"/>
        <v>аспект выполнен - 5,аспект не выполнен - 0</v>
      </c>
      <c r="H44" s="25">
        <v>4</v>
      </c>
      <c r="I44" s="28">
        <v>5</v>
      </c>
    </row>
    <row r="45" spans="1:9" ht="46.8" x14ac:dyDescent="0.3">
      <c r="A45" s="6"/>
      <c r="B45" s="13"/>
      <c r="C45" s="6" t="s">
        <v>22</v>
      </c>
      <c r="D45" s="27" t="s">
        <v>84</v>
      </c>
      <c r="E45" s="26"/>
      <c r="F45" s="24" t="s">
        <v>86</v>
      </c>
      <c r="G45" s="24" t="str">
        <f t="shared" si="1"/>
        <v>аспект выполнен - 2,аспект не выполнен - 0</v>
      </c>
      <c r="H45" s="25">
        <v>1</v>
      </c>
      <c r="I45" s="28">
        <v>2</v>
      </c>
    </row>
    <row r="46" spans="1:9" ht="46.8" x14ac:dyDescent="0.3">
      <c r="A46" s="6"/>
      <c r="B46" s="13"/>
      <c r="C46" s="6" t="s">
        <v>22</v>
      </c>
      <c r="D46" s="27" t="s">
        <v>85</v>
      </c>
      <c r="E46" s="26"/>
      <c r="F46" s="24" t="s">
        <v>86</v>
      </c>
      <c r="G46" s="24" t="str">
        <f t="shared" si="1"/>
        <v>аспект выполнен - 2,аспект не выполнен - 0</v>
      </c>
      <c r="H46" s="25">
        <v>1</v>
      </c>
      <c r="I46" s="28">
        <v>2</v>
      </c>
    </row>
    <row r="47" spans="1:9" ht="18" x14ac:dyDescent="0.35">
      <c r="A47" s="9" t="s">
        <v>76</v>
      </c>
      <c r="B47" s="10" t="s">
        <v>24</v>
      </c>
      <c r="C47" s="9"/>
      <c r="D47" s="11"/>
      <c r="E47" s="9"/>
      <c r="F47" s="11"/>
      <c r="G47" s="11"/>
      <c r="H47" s="9"/>
      <c r="I47" s="18">
        <f>SUM(I49:I59)</f>
        <v>40</v>
      </c>
    </row>
    <row r="48" spans="1:9" x14ac:dyDescent="0.3">
      <c r="A48" s="6">
        <v>1</v>
      </c>
      <c r="B48" s="13" t="s">
        <v>25</v>
      </c>
      <c r="C48" s="14"/>
      <c r="D48" s="23"/>
      <c r="E48" s="14"/>
      <c r="F48" s="14"/>
      <c r="G48" s="14"/>
      <c r="H48" s="14"/>
      <c r="I48" s="15"/>
    </row>
    <row r="49" spans="1:9" ht="46.8" x14ac:dyDescent="0.3">
      <c r="A49" s="25"/>
      <c r="B49" s="25"/>
      <c r="C49" s="25" t="s">
        <v>22</v>
      </c>
      <c r="D49" s="27" t="s">
        <v>26</v>
      </c>
      <c r="E49" s="26"/>
      <c r="F49" s="24" t="s">
        <v>36</v>
      </c>
      <c r="G49" s="24" t="str">
        <f>_xlfn.TEXTJOIN( , ,"аспект выполнен - ",I49,",аспект не выполнен - 0")</f>
        <v>аспект выполнен - 2,аспект не выполнен - 0</v>
      </c>
      <c r="H49" s="25">
        <v>4</v>
      </c>
      <c r="I49" s="28">
        <v>2</v>
      </c>
    </row>
    <row r="50" spans="1:9" ht="62.4" x14ac:dyDescent="0.3">
      <c r="A50" s="6"/>
      <c r="B50" s="13"/>
      <c r="C50" s="6" t="s">
        <v>22</v>
      </c>
      <c r="D50" s="8" t="s">
        <v>35</v>
      </c>
      <c r="E50" s="26"/>
      <c r="F50" s="24" t="s">
        <v>37</v>
      </c>
      <c r="G50" s="24" t="str">
        <f t="shared" ref="G50:G59" si="2">_xlfn.TEXTJOIN( , ,"аспект выполнен - ",I50,",аспект не выполнен - 0")</f>
        <v>аспект выполнен - 3,аспект не выполнен - 0</v>
      </c>
      <c r="H50" s="25">
        <v>3</v>
      </c>
      <c r="I50" s="28">
        <v>3</v>
      </c>
    </row>
    <row r="51" spans="1:9" ht="46.8" x14ac:dyDescent="0.3">
      <c r="A51" s="6"/>
      <c r="B51" s="13"/>
      <c r="C51" s="6" t="s">
        <v>22</v>
      </c>
      <c r="D51" s="8" t="s">
        <v>31</v>
      </c>
      <c r="E51" s="26"/>
      <c r="F51" s="24" t="s">
        <v>38</v>
      </c>
      <c r="G51" s="24" t="str">
        <f t="shared" si="2"/>
        <v>аспект выполнен - 3,аспект не выполнен - 0</v>
      </c>
      <c r="H51" s="25">
        <v>4</v>
      </c>
      <c r="I51" s="28">
        <v>3</v>
      </c>
    </row>
    <row r="52" spans="1:9" ht="62.4" x14ac:dyDescent="0.3">
      <c r="A52" s="6"/>
      <c r="B52" s="13"/>
      <c r="C52" s="6" t="s">
        <v>22</v>
      </c>
      <c r="D52" s="8" t="s">
        <v>32</v>
      </c>
      <c r="E52" s="26"/>
      <c r="F52" s="24" t="s">
        <v>39</v>
      </c>
      <c r="G52" s="24" t="str">
        <f t="shared" si="2"/>
        <v>аспект выполнен - 3,аспект не выполнен - 0</v>
      </c>
      <c r="H52" s="25">
        <v>4</v>
      </c>
      <c r="I52" s="28">
        <v>3</v>
      </c>
    </row>
    <row r="53" spans="1:9" ht="62.4" x14ac:dyDescent="0.3">
      <c r="A53" s="6"/>
      <c r="B53" s="13"/>
      <c r="C53" s="6" t="s">
        <v>22</v>
      </c>
      <c r="D53" s="8" t="s">
        <v>33</v>
      </c>
      <c r="E53" s="26"/>
      <c r="F53" s="24" t="s">
        <v>40</v>
      </c>
      <c r="G53" s="24" t="str">
        <f t="shared" si="2"/>
        <v>аспект выполнен - 2,аспект не выполнен - 0</v>
      </c>
      <c r="H53" s="25">
        <v>4</v>
      </c>
      <c r="I53" s="28">
        <v>2</v>
      </c>
    </row>
    <row r="54" spans="1:9" ht="62.4" x14ac:dyDescent="0.3">
      <c r="A54" s="6"/>
      <c r="B54" s="13"/>
      <c r="C54" s="6" t="s">
        <v>22</v>
      </c>
      <c r="D54" s="27" t="s">
        <v>27</v>
      </c>
      <c r="E54" s="26"/>
      <c r="F54" s="24" t="s">
        <v>41</v>
      </c>
      <c r="G54" s="24" t="str">
        <f t="shared" si="2"/>
        <v>аспект выполнен - 5,аспект не выполнен - 0</v>
      </c>
      <c r="H54" s="25">
        <v>3</v>
      </c>
      <c r="I54" s="28">
        <v>5</v>
      </c>
    </row>
    <row r="55" spans="1:9" ht="46.8" x14ac:dyDescent="0.3">
      <c r="A55" s="6"/>
      <c r="B55" s="13"/>
      <c r="C55" s="6" t="s">
        <v>22</v>
      </c>
      <c r="D55" s="27" t="s">
        <v>28</v>
      </c>
      <c r="E55" s="26"/>
      <c r="F55" s="24" t="s">
        <v>42</v>
      </c>
      <c r="G55" s="24" t="str">
        <f t="shared" si="2"/>
        <v>аспект выполнен - 5,аспект не выполнен - 0</v>
      </c>
      <c r="H55" s="25">
        <v>3</v>
      </c>
      <c r="I55" s="28">
        <v>5</v>
      </c>
    </row>
    <row r="56" spans="1:9" ht="46.8" x14ac:dyDescent="0.3">
      <c r="A56" s="6"/>
      <c r="B56" s="13"/>
      <c r="C56" s="6" t="s">
        <v>22</v>
      </c>
      <c r="D56" s="27" t="s">
        <v>29</v>
      </c>
      <c r="E56" s="26"/>
      <c r="F56" s="24" t="s">
        <v>43</v>
      </c>
      <c r="G56" s="24" t="str">
        <f t="shared" si="2"/>
        <v>аспект выполнен - 5,аспект не выполнен - 0</v>
      </c>
      <c r="H56" s="25">
        <v>3</v>
      </c>
      <c r="I56" s="28">
        <v>5</v>
      </c>
    </row>
    <row r="57" spans="1:9" ht="78" x14ac:dyDescent="0.3">
      <c r="A57" s="6"/>
      <c r="B57" s="13"/>
      <c r="C57" s="6" t="s">
        <v>22</v>
      </c>
      <c r="D57" s="29" t="s">
        <v>34</v>
      </c>
      <c r="E57" s="26"/>
      <c r="F57" s="24" t="s">
        <v>90</v>
      </c>
      <c r="G57" s="24" t="str">
        <f t="shared" si="2"/>
        <v>аспект выполнен - 2,аспект не выполнен - 0</v>
      </c>
      <c r="H57" s="25">
        <v>4</v>
      </c>
      <c r="I57" s="28">
        <v>2</v>
      </c>
    </row>
    <row r="58" spans="1:9" ht="46.8" x14ac:dyDescent="0.3">
      <c r="A58" s="6"/>
      <c r="B58" s="13"/>
      <c r="C58" s="6" t="s">
        <v>22</v>
      </c>
      <c r="D58" s="29" t="s">
        <v>89</v>
      </c>
      <c r="E58" s="26"/>
      <c r="F58" s="24" t="s">
        <v>91</v>
      </c>
      <c r="G58" s="24" t="str">
        <f t="shared" si="2"/>
        <v>аспект выполнен - 5,аспект не выполнен - 0</v>
      </c>
      <c r="H58" s="25">
        <v>4</v>
      </c>
      <c r="I58" s="28">
        <v>5</v>
      </c>
    </row>
    <row r="59" spans="1:9" ht="31.2" x14ac:dyDescent="0.3">
      <c r="A59" s="6"/>
      <c r="B59" s="13"/>
      <c r="C59" s="6" t="s">
        <v>22</v>
      </c>
      <c r="D59" s="27" t="s">
        <v>30</v>
      </c>
      <c r="E59" s="26"/>
      <c r="F59" s="24" t="s">
        <v>44</v>
      </c>
      <c r="G59" s="24" t="str">
        <f t="shared" si="2"/>
        <v>аспект выполнен - 5,аспект не выполнен - 0</v>
      </c>
      <c r="H59" s="25">
        <v>1</v>
      </c>
      <c r="I59" s="28">
        <v>5</v>
      </c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05FC-AAA3-834C-926F-A74B6093E5CB}">
  <dimension ref="A1:B6"/>
  <sheetViews>
    <sheetView workbookViewId="0">
      <selection activeCell="A2" sqref="A2:B6"/>
    </sheetView>
  </sheetViews>
  <sheetFormatPr defaultColWidth="11" defaultRowHeight="15.6" x14ac:dyDescent="0.3"/>
  <cols>
    <col min="2" max="2" width="56.69921875" style="3" customWidth="1"/>
  </cols>
  <sheetData>
    <row r="1" spans="1:2" ht="28.2" customHeight="1" x14ac:dyDescent="0.3">
      <c r="A1" s="38" t="s">
        <v>15</v>
      </c>
      <c r="B1" s="38"/>
    </row>
    <row r="2" spans="1:2" ht="31.2" x14ac:dyDescent="0.3">
      <c r="A2" s="20">
        <v>1</v>
      </c>
      <c r="B2" s="21" t="s">
        <v>45</v>
      </c>
    </row>
    <row r="3" spans="1:2" x14ac:dyDescent="0.3">
      <c r="A3" s="20">
        <v>2</v>
      </c>
      <c r="B3" s="21" t="s">
        <v>46</v>
      </c>
    </row>
    <row r="4" spans="1:2" x14ac:dyDescent="0.3">
      <c r="A4" s="20">
        <v>3</v>
      </c>
      <c r="B4" s="21" t="s">
        <v>47</v>
      </c>
    </row>
    <row r="5" spans="1:2" x14ac:dyDescent="0.3">
      <c r="A5" s="20">
        <v>4</v>
      </c>
      <c r="B5" s="21" t="s">
        <v>48</v>
      </c>
    </row>
    <row r="6" spans="1:2" x14ac:dyDescent="0.3">
      <c r="A6" s="20">
        <v>5</v>
      </c>
      <c r="B6" s="21" t="s">
        <v>92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Николай Иванов</cp:lastModifiedBy>
  <dcterms:created xsi:type="dcterms:W3CDTF">2022-11-09T22:53:43Z</dcterms:created>
  <dcterms:modified xsi:type="dcterms:W3CDTF">2024-01-26T12:16:36Z</dcterms:modified>
</cp:coreProperties>
</file>